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rive-e\KSR\ksr\ROH CIVIL WORKS\TENDERING\"/>
    </mc:Choice>
  </mc:AlternateContent>
  <bookViews>
    <workbookView xWindow="0" yWindow="0" windowWidth="20490" windowHeight="6720"/>
  </bookViews>
  <sheets>
    <sheet name="Sheet1" sheetId="1" r:id="rId1"/>
  </sheets>
  <definedNames>
    <definedName name="_xlnm.Print_Titles" localSheetId="0">Sheet1!$1:$5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1" l="1"/>
  <c r="A12" i="1"/>
  <c r="A13" i="1" s="1"/>
  <c r="A14" i="1" s="1"/>
  <c r="A15" i="1" s="1"/>
  <c r="A16" i="1" s="1"/>
  <c r="A17" i="1" s="1"/>
  <c r="A18" i="1" s="1"/>
  <c r="A19" i="1" s="1"/>
  <c r="A20" i="1" s="1"/>
  <c r="A21" i="1" s="1"/>
  <c r="A22" i="1" s="1"/>
  <c r="A23" i="1" s="1"/>
  <c r="A24" i="1" s="1"/>
  <c r="A25" i="1" s="1"/>
  <c r="A26" i="1" s="1"/>
  <c r="A27" i="1" s="1"/>
  <c r="A28" i="1" s="1"/>
  <c r="A29" i="1" s="1"/>
  <c r="A30" i="1" s="1"/>
  <c r="A31" i="1" s="1"/>
  <c r="A34" i="1" s="1"/>
  <c r="A35" i="1" s="1"/>
  <c r="A36" i="1" s="1"/>
  <c r="A37" i="1" s="1"/>
  <c r="A38" i="1" s="1"/>
  <c r="A39" i="1" s="1"/>
  <c r="A40" i="1" s="1"/>
  <c r="A41" i="1" s="1"/>
  <c r="A42" i="1" s="1"/>
  <c r="A43" i="1" s="1"/>
  <c r="A44" i="1" s="1"/>
  <c r="A45" i="1" s="1"/>
  <c r="A46" i="1" s="1"/>
  <c r="A47" i="1" s="1"/>
  <c r="A50" i="1" s="1"/>
  <c r="A54" i="1" s="1"/>
  <c r="A57" i="1" s="1"/>
  <c r="A59" i="1" s="1"/>
  <c r="A61" i="1" s="1"/>
  <c r="A63" i="1" s="1"/>
</calcChain>
</file>

<file path=xl/sharedStrings.xml><?xml version="1.0" encoding="utf-8"?>
<sst xmlns="http://schemas.openxmlformats.org/spreadsheetml/2006/main" count="116" uniqueCount="74">
  <si>
    <t>Sl. No.</t>
  </si>
  <si>
    <t>Item Description</t>
  </si>
  <si>
    <t>Unit</t>
  </si>
  <si>
    <t>Qty</t>
  </si>
  <si>
    <t>Rate (Rs)</t>
  </si>
  <si>
    <t>Amount (Rs)</t>
  </si>
  <si>
    <t>Dismantling, clearing away and carefully stacking useful materials for re-use and disposal of unserviceable materials with 100m lead as directed by Executive Engineer duly taking actual premeasurements before dismantling including all labour charges , overheads &amp; contractor profit etc., complete.</t>
  </si>
  <si>
    <t>a)</t>
  </si>
  <si>
    <t>Removing Tiles</t>
  </si>
  <si>
    <t>Sqm</t>
  </si>
  <si>
    <t xml:space="preserve">b) </t>
  </si>
  <si>
    <t>Removing Flooring</t>
  </si>
  <si>
    <t>Dismantling doors, windows and clear storey windows, Ventilators etc., (wood or steel) shutters including Chowkhats, architraves,hold fasts and other attachments etc., and stacking them within 100m lead including labour charge etc., and overheads &amp; contractors profit complete for finished item of work.</t>
  </si>
  <si>
    <t>Nos</t>
  </si>
  <si>
    <t xml:space="preserve">Earth work excavation for foundations (Mechanical Means) for buildings in ordinary soils and depositing on bank for all lifts and with an initial lead of 10m and up to 3m depth including all operational, incidental, labour  charges  such  as  shoring, sheeting, planking, strutting etc., and overheads &amp; contractors profit complete for finished item of work excluding dewatering charges etc., </t>
  </si>
  <si>
    <t>Cum</t>
  </si>
  <si>
    <t xml:space="preserve">Plain Cement Concrete (1:4:8) (cement: fine aggregate: Coarse aggregate) for foundations and under flooring bed using coarse aggregate 40mm size hard , machine crushed granite from approved quarry including cost and conveyance of all materials like cement, sand, coarse aggregate, water etc. to site, including sales &amp; other taxes on all materials and including all charges for machine mixing, laying concrete in foundations and under flooring bed, ramming in 15 cm layers finishing top  surface  to the required level curing etc., and overheads &amp; contractors profit complete for finished item of work. </t>
  </si>
  <si>
    <t xml:space="preserve">Filling with useful available excavated earth  by  manual means (excluding rock) in trenches, sides of foundations and basement with initial lead in layers not exceeding 15 cm thick, consolidating each deposited layer by watering and ramming including cost and conveyance of water to work site and all operational, incidental, labour charges, hire charges of  T  &amp;  P etc., and overheads &amp; contractors profit complete for finished item of work. </t>
  </si>
  <si>
    <t>Filling with carted  gravel  by manual means in trenches, sides of foundations and basement with initial lead in layers not exceeding 15 cm thick, consolidating each deposited layer by watering and ramming including cost and conveyance of water to work site and all operational, incidental, labour charges, hire charges of T &amp; P etc., and overheads &amp; contractors  profit complete for fnished item of work.</t>
  </si>
  <si>
    <t>Random Rubble stone masonry in CM (1:8) prop: (Cement: Screened sand) using hard granite stones carted from approved quarry including cost and conveyance of all materials  like cement, screened sand, water, stones  etc.,  from  approved quarry, to site, sales &amp; other taxes on all materials including labour for cutting stones to required size and shape, mixing, of cement, mortar, construction, curing etc.,and overheads &amp; contractors profit complete for finished item of work in foundation and basement</t>
  </si>
  <si>
    <t>Supply and placing of the Design Mix Concrete M 20 grade corresponding to IS 456  with  minimum  cement  content  of  380 kgs per 1 cum of concrete using Concrete Batching  Plant  with 20mm size graded machine crushed hard granite metal(coarse aggregate - as per IS 383 - 1970 and  IS  2386  Part 1  to  Part  8) from approved quarry including cost and conveyance of  all materials like cement, fine aggregate (sand)  coarse  aggregate, water etc., to site and sales &amp; other  taxes  on  all  materials, centering  using  Steel  scaffolding  pipes,  jack  props,  Steel centering Plates etc., including all  operational,  incidental  and labour  charges  such  as  weigh  batching,  machine   mixing,  lifting of concrete mechanically, laying concrete, curing, overheads &amp; contractors profit etc.,  complete  but  excluding  cost  of  steel  and its fabrication charges for finished item of work - Roof Slab thickness -125mm</t>
  </si>
  <si>
    <t>Masonry work in CM(1:6) prop (Cement : Screened sand) in superstructure with  fly  ash  cement  /  lime  solid  blocks  of size 230mm x 225mm x 140mm from approved source having minimum crushing strength of 50 Kg/Sqcm. including cost and conveyance of all materials  like  cement,  sand,  bricks,  water  etc., to site,  including  sales  &amp;  other  taxes  on  all  materials  and  such as  labour  charges,  like  mixing  cement  mortar,  scaffolding charges,  constructing  masonry,  lift  charges,  curing,   overheads and contrctor profit etc., complete  for  finished  item  of  work</t>
  </si>
  <si>
    <t>Plain Cement Concrete (1:3:6) nominal mix using 20mm size graded machine crushed  hard  granite  metal  (coarse  aggregate  - as per IS 383 - 1970 and IS 2386 Part 1 to Part 8) from approved quarry including  cost  and  conveyance  of  all  materials  like cement, fine aggregate(sand), coarse aggregate, water etc. to site, including sales &amp; other taxes on all materials and including all charges for mixing, laying concrete in position, curing etc., &amp; lift charges , and overheads &amp; contractors profit for Bed  Blocks  &amp; Hold Fasts for finished item of work.</t>
  </si>
  <si>
    <t>Providing Thermo Mechanically Treated (TMT) (Fe - 500/500D/550D from Primary producer TATA, SAIL, VSP, JSW &amp;Shyam Steel etc as per IS 1786-2008)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including sales and other taxes on all materials etc. ,and overheads &amp; contractors profit complete for finished item of work.</t>
  </si>
  <si>
    <t>MT</t>
  </si>
  <si>
    <t>Ornamental ceiling plastering 12mm thick  in  two  coats using screened sand with base coat of 8mm thick in CM (1:6) and top coat of 4mm thick in CM (1:4) with dubara sponge finishing including cost and conveyance of all materials like cement, sand, water etc., to  site,  including  sales  &amp;  other taxes on all materials, and all operational, incidental charges on materials and including cost of all labour charges for mixing mortar, finishing, scaffolding, lift charges, curing, including cutting grooves as directed by Engineer-in- harge etc., and overheads &amp; contractors profit complete for finished item of work</t>
  </si>
  <si>
    <t xml:space="preserve">Plastering 12mm thick in two coats using screened  sand with base coat of 8mm thick in CM (1:6) and  top  coat  of 4mm thick in CM (1:4) with dubara sponge finishing including cost and conveyance of all materials like cement,  sand,  water etc., to site, including sales &amp; other taxes exceluding GST on all materials, and all operational, incidental charges on  materials and including cost of all labour charges for mixing mortar, finishing, scaffolding, lift charges, curing, including cutting grooves as directed by Engineer-in-charge etc., and overheads &amp; contractors profit complete for finished item of work  for internal walls </t>
  </si>
  <si>
    <t xml:space="preserve">Plastering 12mm thick in two coats using screened  sand with base coat of 8mm thick in CM (1:6) and  top  coat  of 4mm thick in CM (1:4) with dubara sponge finishing including cost and conveyance of all materials like cement,  sand,  water etc., to site, including sales &amp; other taxes exceluding GST on all materials, and all operational, incidental charges on  materials and including cost of all labour charges for mixing mortar, finishing, scaffolding, lift charges, curing, including cutting grooves as directed by Engineer-in-charge etc., and overheads &amp; contractors profit complete for finished item of work for External walls </t>
  </si>
  <si>
    <t>Flooring with non-skid full body ceramic floor tiles of size 300mm x 300mm and thickness between 7 - 8mm 1st quality conforming to IS: 13711, IS:  13712, IS: 13630(Part 1 to  15) of any colour and finish in all shades and designs as approved by Engineer-in-charge, set over base coat of cement mortar (1:8), 12mm thick using screened sandover CC  bed  already  laid  or RCC roof slab, including neat cement slurry of honey like consistency spread @ 3.3 Kgs per Sqm &amp; jointed epoxy emulsion grout/ synthetic /resin adhesive in width of 3-5 mm with Nylonspacers excluding cost of tiles neatly with to full depth mixed with pigment of matching shade, including cost of all materials like cement, screened sand , water and tiles etc., and overheads &amp; contractors profit complete for finished item of work. (In toilets)</t>
  </si>
  <si>
    <t xml:space="preserve">Providing dadooing to walls with glazed full body porcelain wall tiles of size 300 x 600mm with any type of design texture such as marble finish, wooden, bamboo, stone finishes etc., scratch less, stain free and thickness between 6-8 mm 1st quality conforming to IS:13711, IS:13712, IS:13630 (Parts 1 to 15) of any colour and finish in all shades and designs with borders as approved by Engineer-in-Charge  set over base coat of CM(1:5) 12 mm thick using screened sand with cement slurry of honey like consistency spread at the rate of 3.30 kgs per sqm and jointing with white cement paste mixed with pigment of matching shade to full depth, including cost of all materials like tiles, cement, sand and water etc., complete overheads </t>
  </si>
  <si>
    <t>Supply and fixing doors with  medium  teak wood frame of section 100mm  x  65mm  and  ISI  marked  flush door shutter of 30mm  thick  single  shutter  with  bond  wood solid  block  board  type  Core  having  cross  bands  and  face veneers, hot pressed bonded with water  proof  phenol formaldehyde synthetic resin factory made conforming to IS 2202-1991 (Part-I) both sides  commercial  ply  with  internal lipping on all sides including cost and conveyance  to  site  of medium  teak  wood  door  frame,  flush  shutter,  including  suply and fixing  6  Nos.  MS  Z  hold  fasts  of  size  300mm  x  40mm  x 5mm  including  ISI  marked  Aluminium  fixtures  3  Nos.  butt hinges (IS:205) of 150mm long, 1 No. aldrop (IS:2681)
250mm long, 1 No. tower bolt (IS:204) of 150 mm x 10mm dia, 2 Nos. 125mm long handles (IS:208),1 No. rubber bush including supplying and fixing 1.20mm thick PVC  sheet  to full  height of the shutter   inside including labour charges for fixing the frame in position, fixing the shutter to the frame etc., including overheads &amp; contractors profit complete for finished item of work  (The vertical frame of door shall be embedded in flooring for deth of not less than 10mm) (800mm x 2100mm).</t>
  </si>
  <si>
    <t>Supply &amp; application of one coat water based cement primer of interior grade I and two coats of acrylic emulsion paint having VOC (Volatile Organic Compound) content less than 50 grams/litre for internal walls including cost and  conveyance of all materials to site, sales &amp; other taxes, incidental, operational and all labour charges etc., and overheads &amp; contractors profit complete for finished item of work in all floors.</t>
  </si>
  <si>
    <t>Supply &amp; application of one coat water based cement primer of exterior grade II and two coats of acrylic emulsion paint exterior grade with silicon additives having VOC (Volatile Organic Compound) content less than 50 grams/  liter  for exterior walls including cost and conveyance of all materials to site, sales &amp; other taxes, incidental, operational and all labour charges etc., and overheads &amp; contractors profit complete for finished item of work in all floors.</t>
  </si>
  <si>
    <t xml:space="preserve">Supplying and fixing Gyp Board Suspended regular single layer false ceiling (GS-MFSC-4.1) using 12.5 mm thick Gyp Board conforming to IS 2095 - 1993 fixing to Gyp steel GI perimeter channels of size 20 mm x 27 mm x 30 mm(web) of 0.55 mm thick along the perimeter of ceiling screw fixed to brick work/ partition at 610 mm c/c and suspending the frame work using Intermediate channels (45 mm x 15mm x 15mm x 0.9 mm) from soffit at 1220 mm c/c with ceiling angle (25 mm x 10 mm x 0.55 mm) fixed with GI Cleat and steel expansion fasteners &amp; connecting clip to the ceiling channels (with knurled web of 51.5 mm x 26 mm x 10.5 mm x 0.55 mm) fixed in direction perpendicular to the intermediate channel at 457 mm c/c and fixing the 12.5 mm tapered edge Gypboard with 25 mm drywall screws at 230 mm c/c &amp; jointing and finishing using joint compound and paper tape to have a flush look including filling the tapered &amp; square edges with jointing compound, two coats of drywall topcoa including overheads and contractor profit etc., complete for finished item of work.
</t>
  </si>
  <si>
    <t>Supplying and laying, filling, jointing and testing SWG SP-1 pipe conforming to ISI 651 &amp; 4127 with air tight Cement joints in CM (1.5:1) prop. including excavation of trenches and socket pits in any soil (except rock requiring blasting) and refilling with watering and tamping to the required slope including cost and conveyance of all materials to site and all labour charges, overheads &amp; contractor profit etc., complete for finished item of work  -Make - M/s Astral/Supreme/Ashrivadh</t>
  </si>
  <si>
    <t xml:space="preserve">a) </t>
  </si>
  <si>
    <t>152.40mm dia upto 1524.0mm (5') depth</t>
  </si>
  <si>
    <t>Rmt</t>
  </si>
  <si>
    <t>300mm dia upto 1524mm (5') depth</t>
  </si>
  <si>
    <t>Supplying and fixing of 4" (101.6mm) multi floor trap with jali - UPVC/SWR pipe fittings as per site requirements with standard practice   for all floors including cost and conveyance of all materials to site, labour charges , overheads &amp; contractors profit etc., complete for  finished item of work.</t>
  </si>
  <si>
    <t>Supplying and fixing European Water Closet of 1st quality conforming to IS:2556-Part-2-1973 of white glazed with 'S' trap,supplying and fixing best Indian make plastic seat and lid for European water closets with rubber or plastic Buffers as per IS 2548-1996 and 10 litres capacity single flush PVC low level cistern with internal components and fixed using required size of nails and screws, 15 mm nominal size CP finish brass angled stop valve screw type with internal /external threaded conforming to IS 8931, 12mm PVC connections with brass union nuts CP coated including cost and conveyance of all materials to site, overheads &amp; contractors profit etc., complete for finished item of work for all floors - Make - M/s Parryware/Hindware</t>
  </si>
  <si>
    <t>Supplying and fixing 580mm x 440mm long Orissa pan white glazed Water Closet 1st quality ISI marked confirming to IS:2556-Part-3- 1981 with "P" or "S" trap, ISI marked and providing masonry seat, CC squatting plate and 10 litres capacity single flush PVC low level cistern with internal components fixed on 2 Nos. of teak wood blocks of size 76.20mm x 101.60mm using required size of nails, screws as approved by Engineer-in-charge, 15 mm nominal size CP finish brass angled stop valve screw type with internal /external threaded conforming to IS 8931, 12.70mm PVC connection with brass union nuts CP coated , 31.75mm brass plumber union, P trap or S trap of Indian W.C. shall be encased on CC (1:2:4) 150mm alround well above the joint to stop leakage at the joint etc., complete including cost and conveyance of all materials to site, cost of CC bed, labour charges and seigniorage charges, overheads &amp; contractors profit etc., complete for finished item of work - Make - M/s Parryware/Hindware</t>
  </si>
  <si>
    <t>Supplying and fixing Indian make Flat Back Wash Hand Basin 1st quality conforming to IS:2556-Part-4:1972 of size 550mm x 400mm with 32 mm nominal size C.P. Fitting  with parallel pipe thread conforming to IS:2963-1979 and fitted with 15 mm nominal bore Chromium Plated Pillar Tap of 1st quality Indian make heavy duty complete with standard CI brackets including wooden blocks ,1 No.12.70mm PVC connection with brass union nuts CP coated , angle stop cock 12.70mm dia. first quality Indian make heavy duty, 30mm dia. PVC flexible waste pipe 914.4mm length of 1st quality including cost and conveyance of all materials to site, labour charges , overheads &amp; contractors profit for finished item of work.- Make - M/s Parryware/Hindware</t>
  </si>
  <si>
    <t>Supplying and fixing CP finish  brass soap dish of approved make ISI quality including cost and conveyance of all materials, labour charges for fixing, overheads &amp; contractors profit for finished item of work in all floors - M/s Parryware/ESS ESS/Hindware</t>
  </si>
  <si>
    <t>Supplying and fixing TV shape mirror with plastic frame of size 609.6mm x 457.2mm , plywood back with NP screws 1st quality including cost and conveyance of all materials, labour charges , overheads  &amp;  contractors  profit for finished item of work in all floors.</t>
  </si>
  <si>
    <t>Supplying and fixing of 25.4mm dia, 609.6mm long aluminium anodized towel rods with brackets and aluminium screws  including  cost and conveyance of all materials, labour charges , overheads &amp; contractors profit for finished item of work.M/s Parryware/ESS ESS/Hindware</t>
  </si>
  <si>
    <t>Supplying and fixing 15 mm brass body CP finish bib tap of not less than 300 grams weight screw type (full turn) with internal / external threaded connection conforming to IS 8931 as approved by the Engineer-In-Charge including cost and conveyance of all materials, labour charges , overheads &amp; contractors profit complete for finished item of work in all floors.- M/s Parryware/ESS ESS/Hindware</t>
  </si>
  <si>
    <t>Supplying and fixing 15 mm brass body CP finish self closing tap push type conforming as approved by the Engineer-In-Charge including cost and conveyance of all materials, labour charges, overheads &amp; contractors profit complete for finished item of work in all floors. - M/s Parryware/ESS ESS/Hindware</t>
  </si>
  <si>
    <t>Supplying and fixing Chromium plated finish brass body quarter turn Bibcock cum Health Faucet with 1m long tube and wall hook  with  necessary  fittings etc., complete including  cost  and  conveyance  of all materials, labour charges, overheads &amp; contractor profit complete for finished item  of work in all floors.- M/s Parryware/ESS ESS/Hindware</t>
  </si>
  <si>
    <t>Supplying and fixing white  glazed  flat  back half stall urinals of size 590 mmx375 mm x390 mm with integral flushing rim fixed with screws	complete	Indian	make (HSW/Parry/Neycer) conforming to IS:2556-1995 as approved by Engineer-in-charge, including supply and fixing 12.7mm PVC connection with brass plumber union nuts CP coated, 12.70mm push cock 1st quality of approved make, 30mm dia PVC flexible waste pipe of 914.4 mm length of Ist quality including cost and conveyance of all materials to site, labour charges etc.,  overheads &amp; contractors profit complete for finished item of work for all floors.</t>
  </si>
  <si>
    <t>Supplying and fixing of 16mm to 20 mm thick polished marble slab partitioins of size 4' 0" x 2' 0" for urinals including full rounding the edges, fixing in position, polishing, including cost and conveyance of all materials and labour charges, overheads &amp; contractors profit complete for finished item of work for all floors.</t>
  </si>
  <si>
    <t>Supplying and fixing of 101.60mm x 609.60mm white glazed porcelain channels 1st quality fixed in brick masonry to the required slopes, white cement pointing including cost and conveyance of all materials and labour charges, overheads &amp; contractors profit complete for finished item of work for all floors..</t>
  </si>
  <si>
    <t>Supply and fixing of Ashirvad/ Ajay/ Astral Flowguard or equivalent CPVC Pipes and Fittings SDR 11 to meet the requirement of ASTM-D 2846 and are produced in CTS (Copper Tube Sizes 1/2" to 2") for hot and cold water (IS 15778:2007) including cost and conveyance of all materials to site, labour charges for fixing, overheads &amp; contractors profit complete for finished item of work at all floor levels.</t>
  </si>
  <si>
    <t>22.20mm OD pipe</t>
  </si>
  <si>
    <t>34.90mm OD pipe</t>
  </si>
  <si>
    <t xml:space="preserve">Supplying and fixing of SWR PVC pipes (Prince/Sudhakar/Kisan/Supreme or any ISI brand) 4 Kg/Sq.cm. and fixing all special such as plain bends, off sets, door bends, single junctions, double junctions as per site requirement, fixing with PVC clamps if necessary with required number of Bombay nails including cost and conveyance of all materials to site, labour charges, overheads &amp; contractors profit complete for finished item of work at all floor levels. 
</t>
  </si>
  <si>
    <t>110 mm dia</t>
  </si>
  <si>
    <t>160 mm dia</t>
  </si>
  <si>
    <t xml:space="preserve">Construction of brick masonry support for GI pipe of size 304.80mm x 228.60mm x 228.60 mm in CM (1:8) prop including plastering and finishing with 12mm thick in CM (1:5) including cost and conveyance of all materials and all labor charges, overheads &amp; contractors profit complete for finished item of work for all floors.                                              </t>
  </si>
  <si>
    <t>No</t>
  </si>
  <si>
    <t>CONDUIT PIPE</t>
  </si>
  <si>
    <t>Supply and Laying of ISI 25mm outer  dia  heavy  grade with IS:9537 part 3 regid PVC pipe concealed  in  Roof Slabs with all required PVC / Metallic Deep Boxes including masonary work and labour charges etc., complete.
Makes:- Sudhakar / Finolex / Modi / VIP / Precision / Universal / Polycab / DEC.</t>
  </si>
  <si>
    <t>WIRING</t>
  </si>
  <si>
    <t>Wiring with run of 2 of 22/0.3mm (1.5 Sqmm) FRLS / HFFR PVC insulated flexible ISI mark copper cable in existing PVC conduit pipe including Supply and fixing of Jumbo Ceiling rose and 6A/10A ISI Mark 1way Modular switch with required modular box and cover frame in existing Surface or Concealed pipe wiring including cost and conveyance of all material and all labour charges etc., complete for light, Fan, Exhaust fan and bell points in N.R.B.
Makes of wires   :   Finolex   /   RR   kabel   /   Havells   / Gold Medal(HFFR) /Million(HFFR) / KEI (HFFR) / Polycab (HFFR) / DEC(HFFR)
Makes of switches : Legrand Arteor /  Schneider  Zen celo / Honeywell Blenge Plus / Crabtree Amare / Logus Platina / Gold Medal  GIFA  /  GM-Zenova/  L&amp;T- Englaze</t>
  </si>
  <si>
    <t>Each point</t>
  </si>
  <si>
    <t>RUN of MAINS</t>
  </si>
  <si>
    <t>Supply and Run of 1 of 22/0.3mm (1.5 Sq.mm) FRLS / HFFR PVC insulated flexible ISI mark copper of
in existing pipe for earth continuity inlcuding all labour charges etc., complete.
Finolex    /    RR    kabel    /    Havells    /    Gold Medal(HFFR) /Million(HFFR) / KEI (HFFR) / Polycab (HFFR) / DEC(HFFR)</t>
  </si>
  <si>
    <t>FIXTURES</t>
  </si>
  <si>
    <t>Supply, transportation and fixing of of 22W +/ 10%, &gt;/ 2300 lumens, 1200mm length LED light housing  made with aluminum anodised body, wide operating voltage with PF≥0.9, Surge protection: &gt; 2KV, THD&lt;10%, with inbuilt driver and frosted cover CCT: 3000K - 6500K as desired   by the department as per IS, minimum CRI≥80 etc., complete with 5 years warranty with BIS Certification with connections and all labour charges etc. MAKES: Phillips / OSRAM / Wipro / Crompton / Bajaj / Havells</t>
  </si>
  <si>
    <t>Rms</t>
  </si>
  <si>
    <t>BILL OF QUANTITIES</t>
  </si>
  <si>
    <t xml:space="preserve">Sub: "Constructin / Renovation of Wash rooms at BEML Limited,3-6-114, St No. 18, Himayatnagar, Hyderabad and Plot No. B14 &amp; B23  Moula Ali, Hyderabad.”
</t>
  </si>
  <si>
    <t>Tender Document No: 6300038056 Date: 21.10.2022</t>
  </si>
  <si>
    <t xml:space="preserve">   PART C- COMMERCIAL BID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</si>
</sst>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numFmts>
  <fonts count="6" x14ac:knownFonts="1">
    <font>
      <sz val="11"/>
      <color theme="1"/>
      <name val="Calibri"/>
      <family val="2"/>
      <scheme val="minor"/>
    </font>
    <font>
      <b/>
      <sz val="12"/>
      <name val="Times New Roman"/>
      <family val="1"/>
    </font>
    <font>
      <sz val="12"/>
      <name val="Times New Roman"/>
      <family val="1"/>
    </font>
    <font>
      <b/>
      <u/>
      <sz val="14"/>
      <name val="Times New Roman"/>
      <family val="1"/>
    </font>
    <font>
      <sz val="14"/>
      <name val="Times New Roman"/>
      <family val="1"/>
    </font>
    <font>
      <b/>
      <sz val="14"/>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21">
    <xf numFmtId="0" fontId="0" fillId="0" borderId="0" xfId="0"/>
    <xf numFmtId="1"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164" fontId="1" fillId="0"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4" fillId="0" borderId="0" xfId="0" applyFont="1" applyFill="1" applyAlignment="1">
      <alignment horizontal="left" vertical="top"/>
    </xf>
    <xf numFmtId="0" fontId="2" fillId="0" borderId="0" xfId="0" applyFont="1" applyFill="1"/>
    <xf numFmtId="0" fontId="3" fillId="0" borderId="0" xfId="0" applyFont="1" applyFill="1" applyAlignment="1">
      <alignment horizontal="center" vertical="top"/>
    </xf>
    <xf numFmtId="0" fontId="5" fillId="0" borderId="0" xfId="0" applyFont="1" applyFill="1" applyAlignment="1">
      <alignment horizontal="center" vertical="top"/>
    </xf>
    <xf numFmtId="0" fontId="3" fillId="0" borderId="0" xfId="0" applyFont="1" applyFill="1" applyAlignment="1">
      <alignment horizontal="center" vertical="top"/>
    </xf>
    <xf numFmtId="0" fontId="4" fillId="0" borderId="4" xfId="0" applyFont="1" applyFill="1" applyBorder="1" applyAlignment="1">
      <alignment horizontal="justify" vertical="top" wrapText="1"/>
    </xf>
    <xf numFmtId="1"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left" vertical="center" wrapText="1"/>
    </xf>
    <xf numFmtId="164" fontId="1" fillId="0"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abSelected="1" zoomScaleNormal="100" workbookViewId="0">
      <selection activeCell="A2" sqref="A2"/>
    </sheetView>
  </sheetViews>
  <sheetFormatPr defaultRowHeight="15" x14ac:dyDescent="0.25"/>
  <cols>
    <col min="2" max="2" width="59.28515625" customWidth="1"/>
    <col min="3" max="3" width="8.28515625" customWidth="1"/>
    <col min="4" max="4" width="9.42578125" customWidth="1"/>
    <col min="5" max="5" width="11.7109375" hidden="1" customWidth="1"/>
    <col min="6" max="6" width="12.42578125" hidden="1" customWidth="1"/>
    <col min="7" max="7" width="9.140625" customWidth="1"/>
    <col min="8" max="9" width="9.140625" hidden="1" customWidth="1"/>
  </cols>
  <sheetData>
    <row r="1" spans="1:9" ht="18.75" x14ac:dyDescent="0.25">
      <c r="A1" s="13" t="s">
        <v>73</v>
      </c>
      <c r="B1" s="13"/>
      <c r="C1" s="13"/>
      <c r="D1" s="13"/>
      <c r="E1" s="13"/>
      <c r="F1" s="13"/>
    </row>
    <row r="2" spans="1:9" ht="18.75" x14ac:dyDescent="0.25">
      <c r="A2" s="9" t="s">
        <v>72</v>
      </c>
      <c r="B2" s="9"/>
      <c r="C2" s="9"/>
      <c r="D2" s="10"/>
      <c r="E2" s="10"/>
      <c r="F2" s="11"/>
    </row>
    <row r="3" spans="1:9" ht="18.75" x14ac:dyDescent="0.25">
      <c r="A3" s="11"/>
      <c r="B3" s="11"/>
      <c r="C3" s="12"/>
      <c r="D3" s="12"/>
      <c r="E3" s="12"/>
      <c r="F3" s="11"/>
    </row>
    <row r="4" spans="1:9" ht="18.75" x14ac:dyDescent="0.25">
      <c r="A4" s="13" t="s">
        <v>70</v>
      </c>
      <c r="B4" s="13"/>
      <c r="C4" s="13"/>
      <c r="D4" s="13"/>
      <c r="E4" s="13"/>
      <c r="F4" s="13"/>
    </row>
    <row r="5" spans="1:9" ht="36" customHeight="1" x14ac:dyDescent="0.25">
      <c r="A5" s="14" t="s">
        <v>71</v>
      </c>
      <c r="B5" s="14"/>
      <c r="C5" s="14"/>
      <c r="D5" s="14"/>
      <c r="E5" s="14"/>
      <c r="F5" s="14"/>
    </row>
    <row r="7" spans="1:9" x14ac:dyDescent="0.25">
      <c r="A7" s="15" t="s">
        <v>0</v>
      </c>
      <c r="B7" s="16" t="s">
        <v>1</v>
      </c>
      <c r="C7" s="17" t="s">
        <v>2</v>
      </c>
      <c r="D7" s="18" t="s">
        <v>3</v>
      </c>
      <c r="E7" s="19" t="s">
        <v>4</v>
      </c>
      <c r="F7" s="19" t="s">
        <v>5</v>
      </c>
    </row>
    <row r="8" spans="1:9" x14ac:dyDescent="0.25">
      <c r="A8" s="15"/>
      <c r="B8" s="16"/>
      <c r="C8" s="17"/>
      <c r="D8" s="18"/>
      <c r="E8" s="20"/>
      <c r="F8" s="20"/>
    </row>
    <row r="9" spans="1:9" ht="78.75" x14ac:dyDescent="0.25">
      <c r="A9" s="1">
        <v>1</v>
      </c>
      <c r="B9" s="2" t="s">
        <v>6</v>
      </c>
      <c r="C9" s="3"/>
      <c r="D9" s="4"/>
      <c r="E9" s="5"/>
      <c r="F9" s="5"/>
    </row>
    <row r="10" spans="1:9" ht="15.75" x14ac:dyDescent="0.25">
      <c r="A10" s="1" t="s">
        <v>7</v>
      </c>
      <c r="B10" s="2" t="s">
        <v>8</v>
      </c>
      <c r="C10" s="6" t="s">
        <v>9</v>
      </c>
      <c r="D10" s="7">
        <v>149.03</v>
      </c>
      <c r="E10" s="7"/>
      <c r="F10" s="7"/>
    </row>
    <row r="11" spans="1:9" ht="15.75" x14ac:dyDescent="0.25">
      <c r="A11" s="8" t="s">
        <v>10</v>
      </c>
      <c r="B11" s="2" t="s">
        <v>11</v>
      </c>
      <c r="C11" s="6" t="s">
        <v>9</v>
      </c>
      <c r="D11" s="7">
        <v>114</v>
      </c>
      <c r="E11" s="7"/>
      <c r="F11" s="7"/>
    </row>
    <row r="12" spans="1:9" ht="94.5" x14ac:dyDescent="0.25">
      <c r="A12" s="1">
        <f>A9+1</f>
        <v>2</v>
      </c>
      <c r="B12" s="2" t="s">
        <v>12</v>
      </c>
      <c r="C12" s="6" t="s">
        <v>13</v>
      </c>
      <c r="D12" s="7">
        <v>8</v>
      </c>
      <c r="E12" s="7"/>
      <c r="F12" s="7"/>
    </row>
    <row r="13" spans="1:9" ht="110.25" x14ac:dyDescent="0.25">
      <c r="A13" s="1">
        <f t="shared" ref="A13:A29" si="0">A12+1</f>
        <v>3</v>
      </c>
      <c r="B13" s="2" t="s">
        <v>14</v>
      </c>
      <c r="C13" s="6" t="s">
        <v>15</v>
      </c>
      <c r="D13" s="7">
        <v>3.63</v>
      </c>
      <c r="E13" s="7"/>
      <c r="F13" s="7"/>
    </row>
    <row r="14" spans="1:9" ht="157.5" x14ac:dyDescent="0.25">
      <c r="A14" s="1">
        <f t="shared" si="0"/>
        <v>4</v>
      </c>
      <c r="B14" s="2" t="s">
        <v>16</v>
      </c>
      <c r="C14" s="6" t="s">
        <v>15</v>
      </c>
      <c r="D14" s="7">
        <v>1.1000000000000001</v>
      </c>
      <c r="E14" s="7"/>
      <c r="F14" s="7"/>
      <c r="I14">
        <f>5942*1.1</f>
        <v>6536.2000000000007</v>
      </c>
    </row>
    <row r="15" spans="1:9" ht="126" x14ac:dyDescent="0.25">
      <c r="A15" s="1">
        <f t="shared" si="0"/>
        <v>5</v>
      </c>
      <c r="B15" s="2" t="s">
        <v>17</v>
      </c>
      <c r="C15" s="6" t="s">
        <v>15</v>
      </c>
      <c r="D15" s="7">
        <v>0.15</v>
      </c>
      <c r="E15" s="7"/>
      <c r="F15" s="7"/>
    </row>
    <row r="16" spans="1:9" ht="110.25" x14ac:dyDescent="0.25">
      <c r="A16" s="1">
        <f t="shared" si="0"/>
        <v>6</v>
      </c>
      <c r="B16" s="2" t="s">
        <v>18</v>
      </c>
      <c r="C16" s="6" t="s">
        <v>15</v>
      </c>
      <c r="D16" s="7">
        <v>2.08</v>
      </c>
      <c r="E16" s="7"/>
      <c r="F16" s="7"/>
    </row>
    <row r="17" spans="1:6" ht="141.75" x14ac:dyDescent="0.25">
      <c r="A17" s="1">
        <f t="shared" si="0"/>
        <v>7</v>
      </c>
      <c r="B17" s="2" t="s">
        <v>19</v>
      </c>
      <c r="C17" s="6" t="s">
        <v>15</v>
      </c>
      <c r="D17" s="7">
        <v>2.35</v>
      </c>
      <c r="E17" s="7"/>
      <c r="F17" s="7"/>
    </row>
    <row r="18" spans="1:6" ht="236.25" x14ac:dyDescent="0.25">
      <c r="A18" s="1">
        <f t="shared" si="0"/>
        <v>8</v>
      </c>
      <c r="B18" s="2" t="s">
        <v>20</v>
      </c>
      <c r="C18" s="6" t="s">
        <v>15</v>
      </c>
      <c r="D18" s="7">
        <v>1.96</v>
      </c>
      <c r="E18" s="7"/>
      <c r="F18" s="7"/>
    </row>
    <row r="19" spans="1:6" ht="157.5" x14ac:dyDescent="0.25">
      <c r="A19" s="1">
        <f t="shared" si="0"/>
        <v>9</v>
      </c>
      <c r="B19" s="2" t="s">
        <v>21</v>
      </c>
      <c r="C19" s="6" t="s">
        <v>15</v>
      </c>
      <c r="D19" s="7">
        <v>12.53</v>
      </c>
      <c r="E19" s="7"/>
      <c r="F19" s="7"/>
    </row>
    <row r="20" spans="1:6" ht="141.75" x14ac:dyDescent="0.25">
      <c r="A20" s="1">
        <f t="shared" si="0"/>
        <v>10</v>
      </c>
      <c r="B20" s="2" t="s">
        <v>22</v>
      </c>
      <c r="C20" s="6" t="s">
        <v>15</v>
      </c>
      <c r="D20" s="7">
        <v>0.15</v>
      </c>
      <c r="E20" s="7"/>
      <c r="F20" s="7"/>
    </row>
    <row r="21" spans="1:6" ht="236.25" x14ac:dyDescent="0.25">
      <c r="A21" s="1">
        <f t="shared" si="0"/>
        <v>11</v>
      </c>
      <c r="B21" s="2" t="s">
        <v>23</v>
      </c>
      <c r="C21" s="6" t="s">
        <v>24</v>
      </c>
      <c r="D21" s="7">
        <v>0.19</v>
      </c>
      <c r="E21" s="7"/>
      <c r="F21" s="7"/>
    </row>
    <row r="22" spans="1:6" ht="157.5" x14ac:dyDescent="0.25">
      <c r="A22" s="1">
        <f t="shared" si="0"/>
        <v>12</v>
      </c>
      <c r="B22" s="2" t="s">
        <v>25</v>
      </c>
      <c r="C22" s="6" t="s">
        <v>9</v>
      </c>
      <c r="D22" s="7">
        <v>10.4</v>
      </c>
      <c r="E22" s="7"/>
      <c r="F22" s="7"/>
    </row>
    <row r="23" spans="1:6" ht="173.25" x14ac:dyDescent="0.25">
      <c r="A23" s="1">
        <f t="shared" si="0"/>
        <v>13</v>
      </c>
      <c r="B23" s="2" t="s">
        <v>26</v>
      </c>
      <c r="C23" s="6" t="s">
        <v>9</v>
      </c>
      <c r="D23" s="7">
        <v>64.099999999999994</v>
      </c>
      <c r="E23" s="7"/>
      <c r="F23" s="7"/>
    </row>
    <row r="24" spans="1:6" ht="173.25" x14ac:dyDescent="0.25">
      <c r="A24" s="1">
        <f t="shared" si="0"/>
        <v>14</v>
      </c>
      <c r="B24" s="2" t="s">
        <v>27</v>
      </c>
      <c r="C24" s="6" t="s">
        <v>9</v>
      </c>
      <c r="D24" s="7">
        <v>28.1</v>
      </c>
      <c r="E24" s="7"/>
      <c r="F24" s="7"/>
    </row>
    <row r="25" spans="1:6" ht="220.5" x14ac:dyDescent="0.25">
      <c r="A25" s="1">
        <f t="shared" si="0"/>
        <v>15</v>
      </c>
      <c r="B25" s="2" t="s">
        <v>28</v>
      </c>
      <c r="C25" s="6" t="s">
        <v>9</v>
      </c>
      <c r="D25" s="7">
        <v>115.8</v>
      </c>
      <c r="E25" s="7"/>
      <c r="F25" s="7"/>
    </row>
    <row r="26" spans="1:6" ht="189" x14ac:dyDescent="0.25">
      <c r="A26" s="1">
        <f t="shared" si="0"/>
        <v>16</v>
      </c>
      <c r="B26" s="2" t="s">
        <v>29</v>
      </c>
      <c r="C26" s="6" t="s">
        <v>9</v>
      </c>
      <c r="D26" s="7">
        <v>168.5</v>
      </c>
      <c r="E26" s="7"/>
      <c r="F26" s="7"/>
    </row>
    <row r="27" spans="1:6" ht="315" x14ac:dyDescent="0.25">
      <c r="A27" s="1">
        <f t="shared" si="0"/>
        <v>17</v>
      </c>
      <c r="B27" s="2" t="s">
        <v>30</v>
      </c>
      <c r="C27" s="6" t="s">
        <v>9</v>
      </c>
      <c r="D27" s="7">
        <v>16.8</v>
      </c>
      <c r="E27" s="7"/>
      <c r="F27" s="7"/>
    </row>
    <row r="28" spans="1:6" ht="110.25" x14ac:dyDescent="0.25">
      <c r="A28" s="1">
        <f t="shared" si="0"/>
        <v>18</v>
      </c>
      <c r="B28" s="2" t="s">
        <v>31</v>
      </c>
      <c r="C28" s="6" t="s">
        <v>9</v>
      </c>
      <c r="D28" s="7">
        <v>164.5</v>
      </c>
      <c r="E28" s="7"/>
      <c r="F28" s="7"/>
    </row>
    <row r="29" spans="1:6" ht="126" x14ac:dyDescent="0.25">
      <c r="A29" s="1">
        <f t="shared" si="0"/>
        <v>19</v>
      </c>
      <c r="B29" s="2" t="s">
        <v>32</v>
      </c>
      <c r="C29" s="6" t="s">
        <v>9</v>
      </c>
      <c r="D29" s="7">
        <v>50.3</v>
      </c>
      <c r="E29" s="7"/>
      <c r="F29" s="7"/>
    </row>
    <row r="30" spans="1:6" ht="299.25" x14ac:dyDescent="0.25">
      <c r="A30" s="1">
        <f>A29+1</f>
        <v>20</v>
      </c>
      <c r="B30" s="2" t="s">
        <v>33</v>
      </c>
      <c r="C30" s="6" t="s">
        <v>9</v>
      </c>
      <c r="D30" s="7">
        <v>13.7</v>
      </c>
      <c r="E30" s="7"/>
      <c r="F30" s="7"/>
    </row>
    <row r="31" spans="1:6" ht="126" x14ac:dyDescent="0.25">
      <c r="A31" s="1">
        <f>A30+1</f>
        <v>21</v>
      </c>
      <c r="B31" s="2" t="s">
        <v>34</v>
      </c>
      <c r="C31" s="6"/>
      <c r="D31" s="7"/>
      <c r="E31" s="7"/>
      <c r="F31" s="7"/>
    </row>
    <row r="32" spans="1:6" ht="15.75" x14ac:dyDescent="0.25">
      <c r="A32" s="1" t="s">
        <v>35</v>
      </c>
      <c r="B32" s="2" t="s">
        <v>36</v>
      </c>
      <c r="C32" s="6" t="s">
        <v>37</v>
      </c>
      <c r="D32" s="7">
        <v>30</v>
      </c>
      <c r="E32" s="7"/>
      <c r="F32" s="7"/>
    </row>
    <row r="33" spans="1:6" ht="15.75" x14ac:dyDescent="0.25">
      <c r="A33" s="1" t="s">
        <v>10</v>
      </c>
      <c r="B33" s="2" t="s">
        <v>38</v>
      </c>
      <c r="C33" s="6" t="s">
        <v>37</v>
      </c>
      <c r="D33" s="7">
        <v>15</v>
      </c>
      <c r="E33" s="7"/>
      <c r="F33" s="7"/>
    </row>
    <row r="34" spans="1:6" ht="78.75" x14ac:dyDescent="0.25">
      <c r="A34" s="1">
        <f>A31+1</f>
        <v>22</v>
      </c>
      <c r="B34" s="2" t="s">
        <v>39</v>
      </c>
      <c r="C34" s="6" t="s">
        <v>13</v>
      </c>
      <c r="D34" s="7">
        <v>13</v>
      </c>
      <c r="E34" s="7"/>
      <c r="F34" s="7"/>
    </row>
    <row r="35" spans="1:6" ht="204.75" x14ac:dyDescent="0.25">
      <c r="A35" s="1">
        <f t="shared" ref="A35:A47" si="1">A34+1</f>
        <v>23</v>
      </c>
      <c r="B35" s="2" t="s">
        <v>40</v>
      </c>
      <c r="C35" s="6" t="s">
        <v>13</v>
      </c>
      <c r="D35" s="7">
        <v>7</v>
      </c>
      <c r="E35" s="7"/>
      <c r="F35" s="7"/>
    </row>
    <row r="36" spans="1:6" ht="267.75" x14ac:dyDescent="0.25">
      <c r="A36" s="1">
        <f t="shared" si="1"/>
        <v>24</v>
      </c>
      <c r="B36" s="2" t="s">
        <v>41</v>
      </c>
      <c r="C36" s="6" t="s">
        <v>13</v>
      </c>
      <c r="D36" s="7">
        <v>1</v>
      </c>
      <c r="E36" s="7"/>
      <c r="F36" s="7"/>
    </row>
    <row r="37" spans="1:6" ht="204.75" x14ac:dyDescent="0.25">
      <c r="A37" s="1">
        <f t="shared" si="1"/>
        <v>25</v>
      </c>
      <c r="B37" s="2" t="s">
        <v>42</v>
      </c>
      <c r="C37" s="6" t="s">
        <v>13</v>
      </c>
      <c r="D37" s="7">
        <v>8</v>
      </c>
      <c r="E37" s="7"/>
      <c r="F37" s="7"/>
    </row>
    <row r="38" spans="1:6" ht="78.75" x14ac:dyDescent="0.25">
      <c r="A38" s="1">
        <f t="shared" si="1"/>
        <v>26</v>
      </c>
      <c r="B38" s="2" t="s">
        <v>43</v>
      </c>
      <c r="C38" s="6" t="s">
        <v>13</v>
      </c>
      <c r="D38" s="7">
        <v>7</v>
      </c>
      <c r="E38" s="7"/>
      <c r="F38" s="7"/>
    </row>
    <row r="39" spans="1:6" ht="78.75" x14ac:dyDescent="0.25">
      <c r="A39" s="1">
        <f t="shared" si="1"/>
        <v>27</v>
      </c>
      <c r="B39" s="2" t="s">
        <v>44</v>
      </c>
      <c r="C39" s="6" t="s">
        <v>13</v>
      </c>
      <c r="D39" s="7">
        <v>6</v>
      </c>
      <c r="E39" s="7"/>
      <c r="F39" s="7"/>
    </row>
    <row r="40" spans="1:6" ht="78.75" x14ac:dyDescent="0.25">
      <c r="A40" s="1">
        <f t="shared" si="1"/>
        <v>28</v>
      </c>
      <c r="B40" s="2" t="s">
        <v>45</v>
      </c>
      <c r="C40" s="6" t="s">
        <v>13</v>
      </c>
      <c r="D40" s="7">
        <v>5</v>
      </c>
      <c r="E40" s="7"/>
      <c r="F40" s="7"/>
    </row>
    <row r="41" spans="1:6" ht="110.25" x14ac:dyDescent="0.25">
      <c r="A41" s="1">
        <f t="shared" si="1"/>
        <v>29</v>
      </c>
      <c r="B41" s="2" t="s">
        <v>46</v>
      </c>
      <c r="C41" s="6" t="s">
        <v>13</v>
      </c>
      <c r="D41" s="7">
        <v>11</v>
      </c>
      <c r="E41" s="7"/>
      <c r="F41" s="7"/>
    </row>
    <row r="42" spans="1:6" ht="78.75" x14ac:dyDescent="0.25">
      <c r="A42" s="1">
        <f t="shared" si="1"/>
        <v>30</v>
      </c>
      <c r="B42" s="2" t="s">
        <v>47</v>
      </c>
      <c r="C42" s="6" t="s">
        <v>13</v>
      </c>
      <c r="D42" s="7">
        <v>10</v>
      </c>
      <c r="E42" s="7"/>
      <c r="F42" s="7"/>
    </row>
    <row r="43" spans="1:6" ht="94.5" x14ac:dyDescent="0.25">
      <c r="A43" s="1">
        <f t="shared" si="1"/>
        <v>31</v>
      </c>
      <c r="B43" s="2" t="s">
        <v>48</v>
      </c>
      <c r="C43" s="6" t="s">
        <v>13</v>
      </c>
      <c r="D43" s="7">
        <v>10</v>
      </c>
      <c r="E43" s="7"/>
      <c r="F43" s="7"/>
    </row>
    <row r="44" spans="1:6" ht="173.25" x14ac:dyDescent="0.25">
      <c r="A44" s="1">
        <f t="shared" si="1"/>
        <v>32</v>
      </c>
      <c r="B44" s="2" t="s">
        <v>49</v>
      </c>
      <c r="C44" s="6" t="s">
        <v>13</v>
      </c>
      <c r="D44" s="7">
        <v>5</v>
      </c>
      <c r="E44" s="7"/>
      <c r="F44" s="7"/>
    </row>
    <row r="45" spans="1:6" ht="94.5" x14ac:dyDescent="0.25">
      <c r="A45" s="1">
        <f t="shared" si="1"/>
        <v>33</v>
      </c>
      <c r="B45" s="2" t="s">
        <v>50</v>
      </c>
      <c r="C45" s="6" t="s">
        <v>13</v>
      </c>
      <c r="D45" s="7">
        <v>4</v>
      </c>
      <c r="E45" s="7"/>
      <c r="F45" s="7"/>
    </row>
    <row r="46" spans="1:6" ht="94.5" x14ac:dyDescent="0.25">
      <c r="A46" s="1">
        <f t="shared" si="1"/>
        <v>34</v>
      </c>
      <c r="B46" s="2" t="s">
        <v>51</v>
      </c>
      <c r="C46" s="6" t="s">
        <v>37</v>
      </c>
      <c r="D46" s="7">
        <v>12</v>
      </c>
      <c r="E46" s="7"/>
      <c r="F46" s="7"/>
    </row>
    <row r="47" spans="1:6" ht="110.25" x14ac:dyDescent="0.25">
      <c r="A47" s="1">
        <f t="shared" si="1"/>
        <v>35</v>
      </c>
      <c r="B47" s="2" t="s">
        <v>52</v>
      </c>
      <c r="C47" s="6"/>
      <c r="D47" s="7"/>
      <c r="E47" s="7"/>
      <c r="F47" s="7"/>
    </row>
    <row r="48" spans="1:6" ht="15.75" x14ac:dyDescent="0.25">
      <c r="A48" s="1" t="s">
        <v>7</v>
      </c>
      <c r="B48" s="2" t="s">
        <v>53</v>
      </c>
      <c r="C48" s="6" t="s">
        <v>37</v>
      </c>
      <c r="D48" s="7">
        <v>47.5</v>
      </c>
      <c r="E48" s="7"/>
      <c r="F48" s="7"/>
    </row>
    <row r="49" spans="1:6" ht="15.75" x14ac:dyDescent="0.25">
      <c r="A49" s="1" t="s">
        <v>10</v>
      </c>
      <c r="B49" s="2" t="s">
        <v>54</v>
      </c>
      <c r="C49" s="6" t="s">
        <v>37</v>
      </c>
      <c r="D49" s="7">
        <v>25</v>
      </c>
      <c r="E49" s="7"/>
      <c r="F49" s="7"/>
    </row>
    <row r="50" spans="1:6" ht="157.5" x14ac:dyDescent="0.25">
      <c r="A50" s="8">
        <f>A47+1</f>
        <v>36</v>
      </c>
      <c r="B50" s="2" t="s">
        <v>55</v>
      </c>
      <c r="C50" s="6"/>
      <c r="D50" s="7"/>
      <c r="E50" s="7"/>
      <c r="F50" s="7"/>
    </row>
    <row r="51" spans="1:6" ht="15.75" x14ac:dyDescent="0.25">
      <c r="A51" s="1" t="s">
        <v>7</v>
      </c>
      <c r="B51" s="2" t="s">
        <v>56</v>
      </c>
      <c r="C51" s="6" t="s">
        <v>37</v>
      </c>
      <c r="D51" s="7">
        <v>35</v>
      </c>
      <c r="E51" s="7"/>
      <c r="F51" s="7"/>
    </row>
    <row r="52" spans="1:6" ht="15.75" x14ac:dyDescent="0.25">
      <c r="A52" s="1" t="s">
        <v>10</v>
      </c>
      <c r="B52" s="2" t="s">
        <v>57</v>
      </c>
      <c r="C52" s="6" t="s">
        <v>37</v>
      </c>
      <c r="D52" s="7">
        <v>15</v>
      </c>
      <c r="E52" s="7"/>
      <c r="F52" s="7"/>
    </row>
    <row r="53" spans="1:6" ht="15.75" x14ac:dyDescent="0.25">
      <c r="A53" s="1"/>
      <c r="B53" s="2"/>
      <c r="C53" s="6"/>
      <c r="D53" s="7"/>
      <c r="E53" s="7"/>
      <c r="F53" s="7"/>
    </row>
    <row r="54" spans="1:6" ht="94.5" x14ac:dyDescent="0.25">
      <c r="A54" s="1">
        <f>A50+1</f>
        <v>37</v>
      </c>
      <c r="B54" s="2" t="s">
        <v>58</v>
      </c>
      <c r="C54" s="6" t="s">
        <v>59</v>
      </c>
      <c r="D54" s="7">
        <v>27</v>
      </c>
      <c r="E54" s="7"/>
      <c r="F54" s="7"/>
    </row>
    <row r="55" spans="1:6" ht="15.75" x14ac:dyDescent="0.25">
      <c r="A55" s="1"/>
      <c r="B55" s="2"/>
      <c r="C55" s="6"/>
      <c r="D55" s="7"/>
      <c r="E55" s="7"/>
      <c r="F55" s="7"/>
    </row>
    <row r="56" spans="1:6" ht="15.75" x14ac:dyDescent="0.25">
      <c r="A56" s="1"/>
      <c r="B56" s="2" t="s">
        <v>60</v>
      </c>
      <c r="C56" s="6"/>
      <c r="D56" s="7"/>
      <c r="E56" s="7"/>
      <c r="F56" s="7"/>
    </row>
    <row r="57" spans="1:6" ht="94.5" x14ac:dyDescent="0.25">
      <c r="A57" s="1">
        <f>A54+1</f>
        <v>38</v>
      </c>
      <c r="B57" s="2" t="s">
        <v>61</v>
      </c>
      <c r="C57" s="6" t="s">
        <v>69</v>
      </c>
      <c r="D57" s="7">
        <v>56</v>
      </c>
      <c r="E57" s="7"/>
      <c r="F57" s="7"/>
    </row>
    <row r="58" spans="1:6" ht="15.75" x14ac:dyDescent="0.25">
      <c r="A58" s="1"/>
      <c r="B58" s="2" t="s">
        <v>62</v>
      </c>
      <c r="C58" s="6"/>
      <c r="D58" s="7"/>
      <c r="E58" s="7"/>
      <c r="F58" s="7"/>
    </row>
    <row r="59" spans="1:6" ht="220.5" x14ac:dyDescent="0.25">
      <c r="A59" s="8">
        <f>A57+1</f>
        <v>39</v>
      </c>
      <c r="B59" s="2" t="s">
        <v>63</v>
      </c>
      <c r="C59" s="7" t="s">
        <v>64</v>
      </c>
      <c r="D59" s="7">
        <v>12</v>
      </c>
      <c r="E59" s="7"/>
      <c r="F59" s="7"/>
    </row>
    <row r="60" spans="1:6" ht="15.75" x14ac:dyDescent="0.25">
      <c r="A60" s="1"/>
      <c r="B60" s="2" t="s">
        <v>65</v>
      </c>
      <c r="C60" s="6"/>
      <c r="D60" s="7"/>
      <c r="E60" s="7"/>
      <c r="F60" s="7"/>
    </row>
    <row r="61" spans="1:6" ht="110.25" x14ac:dyDescent="0.25">
      <c r="A61" s="8">
        <f>A59+1</f>
        <v>40</v>
      </c>
      <c r="B61" s="2" t="s">
        <v>66</v>
      </c>
      <c r="C61" s="6" t="s">
        <v>69</v>
      </c>
      <c r="D61" s="7">
        <v>240</v>
      </c>
      <c r="E61" s="7"/>
      <c r="F61" s="7"/>
    </row>
    <row r="62" spans="1:6" ht="15.75" x14ac:dyDescent="0.25">
      <c r="A62" s="1"/>
      <c r="B62" s="2" t="s">
        <v>67</v>
      </c>
      <c r="C62" s="6"/>
      <c r="D62" s="7"/>
      <c r="E62" s="7"/>
      <c r="F62" s="7"/>
    </row>
    <row r="63" spans="1:6" ht="141.75" x14ac:dyDescent="0.25">
      <c r="A63" s="8">
        <f>A61+1</f>
        <v>41</v>
      </c>
      <c r="B63" s="2" t="s">
        <v>68</v>
      </c>
      <c r="C63" s="6" t="s">
        <v>13</v>
      </c>
      <c r="D63" s="7">
        <v>23</v>
      </c>
      <c r="E63" s="7"/>
      <c r="F63" s="7"/>
    </row>
  </sheetData>
  <mergeCells count="9">
    <mergeCell ref="A1:F1"/>
    <mergeCell ref="A4:F4"/>
    <mergeCell ref="A5:F5"/>
    <mergeCell ref="A7:A8"/>
    <mergeCell ref="B7:B8"/>
    <mergeCell ref="C7:C8"/>
    <mergeCell ref="D7:D8"/>
    <mergeCell ref="E7:E8"/>
    <mergeCell ref="F7:F8"/>
  </mergeCells>
  <printOptions horizontalCentered="1"/>
  <pageMargins left="0" right="0" top="0.75" bottom="0.75" header="0.3" footer="0.3"/>
  <pageSetup paperSize="9" orientation="portrait" verticalDpi="300" r:id="rId1"/>
  <headerFooter>
    <oddHeader>&amp;R&amp;"Arial,Regular"&amp;12Page No  :;  &amp;P/&amp;N</oddHeader>
    <oddFooter>&amp;R&amp;"Arial,Regular"&amp;12Signature of  Contractor  
with  Company  Seal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BEML-4</dc:creator>
  <cp:lastModifiedBy>MHP-1</cp:lastModifiedBy>
  <cp:lastPrinted>2022-10-21T05:52:28Z</cp:lastPrinted>
  <dcterms:created xsi:type="dcterms:W3CDTF">2022-09-15T12:43:11Z</dcterms:created>
  <dcterms:modified xsi:type="dcterms:W3CDTF">2022-10-21T05:52:57Z</dcterms:modified>
</cp:coreProperties>
</file>