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filterPrivacy="1"/>
  <xr:revisionPtr revIDLastSave="0" documentId="13_ncr:1_{EF48D94D-B76F-4502-861A-6BF9B8D2D45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4" i="1"/>
  <c r="D15" i="1"/>
  <c r="D6" i="1"/>
  <c r="D5" i="1"/>
  <c r="D7" i="1"/>
  <c r="D12" i="1"/>
  <c r="D9" i="1"/>
  <c r="D3" i="1"/>
  <c r="D11" i="1"/>
  <c r="D8" i="1"/>
  <c r="D16" i="1"/>
  <c r="D14" i="1"/>
  <c r="D17" i="1"/>
</calcChain>
</file>

<file path=xl/sharedStrings.xml><?xml version="1.0" encoding="utf-8"?>
<sst xmlns="http://schemas.openxmlformats.org/spreadsheetml/2006/main" count="37" uniqueCount="33">
  <si>
    <t>SL no</t>
  </si>
  <si>
    <t>Material</t>
  </si>
  <si>
    <t>Material Description</t>
  </si>
  <si>
    <t>Q/E</t>
  </si>
  <si>
    <t>ANNUAL REQUIREMENT (Nos)</t>
  </si>
  <si>
    <t>30Z1220322</t>
  </si>
  <si>
    <t>MANIFOLD AIR INTAKE
(OLD DRG 30Z1220055)</t>
  </si>
  <si>
    <t>51Z5120017</t>
  </si>
  <si>
    <t>ADOPTER</t>
  </si>
  <si>
    <t>11Z4120192</t>
  </si>
  <si>
    <t>COVER, ROCKER</t>
  </si>
  <si>
    <t>11Z4120184</t>
  </si>
  <si>
    <t>ROCKER COVER</t>
  </si>
  <si>
    <t>30Z5120254</t>
  </si>
  <si>
    <t>COVER</t>
  </si>
  <si>
    <t>51Z1120204</t>
  </si>
  <si>
    <t>COVER,CYLINDER HEAD</t>
  </si>
  <si>
    <t>41Z1120784</t>
  </si>
  <si>
    <t>10Z5120018</t>
  </si>
  <si>
    <t>ADAPTER</t>
  </si>
  <si>
    <t>11Z5120445</t>
  </si>
  <si>
    <t>30Z6120183</t>
  </si>
  <si>
    <t>SPACER,FAN DRIVE</t>
  </si>
  <si>
    <t>11Z1220262</t>
  </si>
  <si>
    <t>CONNECTOR</t>
  </si>
  <si>
    <t>10Z1220346</t>
  </si>
  <si>
    <t>SPACER</t>
  </si>
  <si>
    <t>42Z1220232</t>
  </si>
  <si>
    <t>11Z6120293</t>
  </si>
  <si>
    <t>CONNECTOR-THERMOSTAT</t>
  </si>
  <si>
    <t>51Z8220682</t>
  </si>
  <si>
    <t>Annexure-1</t>
  </si>
  <si>
    <t>UNIT WT 
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</si>
</sst>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/>
    <xf numFmtId="0" fontId="3" fillId="3" borderId="1" xfId="0" applyFont="1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ML2\Desktop\GVJ\GVJ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DS LIST"/>
      <sheetName val="REVISED RATE 2021 REVISED"/>
      <sheetName val="ALL"/>
      <sheetName val="ZMPGR"/>
      <sheetName val="DRAWING"/>
      <sheetName val="Sheet2"/>
    </sheetNames>
    <sheetDataSet>
      <sheetData sheetId="0" refreshError="1"/>
      <sheetData sheetId="1" refreshError="1">
        <row r="8">
          <cell r="B8" t="str">
            <v>51Z5120017</v>
          </cell>
          <cell r="C8" t="str">
            <v>Adapter</v>
          </cell>
          <cell r="D8">
            <v>6</v>
          </cell>
        </row>
        <row r="9">
          <cell r="B9" t="str">
            <v>51Z1220231</v>
          </cell>
          <cell r="C9" t="str">
            <v xml:space="preserve">Intake Manifold </v>
          </cell>
          <cell r="D9">
            <v>40</v>
          </cell>
        </row>
        <row r="10">
          <cell r="B10" t="str">
            <v>51Z1120204</v>
          </cell>
          <cell r="C10" t="str">
            <v>Cover</v>
          </cell>
          <cell r="D10">
            <v>2.0299999999999998</v>
          </cell>
        </row>
        <row r="11">
          <cell r="B11" t="str">
            <v>42Z1220321</v>
          </cell>
          <cell r="C11" t="str">
            <v>After Cooler Cover</v>
          </cell>
          <cell r="D11">
            <v>13.16</v>
          </cell>
        </row>
        <row r="12">
          <cell r="B12" t="str">
            <v>42Z1220232</v>
          </cell>
          <cell r="C12" t="str">
            <v>Spacer</v>
          </cell>
          <cell r="D12">
            <v>0.35</v>
          </cell>
        </row>
        <row r="13">
          <cell r="B13" t="str">
            <v>42Z1220046</v>
          </cell>
          <cell r="C13" t="str">
            <v>Manifold Inlet PC650</v>
          </cell>
          <cell r="D13">
            <v>17.32</v>
          </cell>
        </row>
        <row r="14">
          <cell r="B14" t="str">
            <v>41Z1220268</v>
          </cell>
          <cell r="C14" t="str">
            <v>Inlet manifold GD 825</v>
          </cell>
          <cell r="D14">
            <v>18.675000000000001</v>
          </cell>
        </row>
        <row r="15">
          <cell r="B15" t="str">
            <v>41Z1120784</v>
          </cell>
          <cell r="C15" t="str">
            <v>Rocker Cover</v>
          </cell>
          <cell r="D15">
            <v>2.0099999999999998</v>
          </cell>
        </row>
        <row r="16">
          <cell r="B16" t="str">
            <v>31Z1220044</v>
          </cell>
          <cell r="C16" t="str">
            <v>Manifold Inlet PC300</v>
          </cell>
          <cell r="D16">
            <v>12.5</v>
          </cell>
        </row>
        <row r="17">
          <cell r="B17" t="str">
            <v>30Z6120183</v>
          </cell>
          <cell r="C17" t="str">
            <v>Spacer Fan Drive</v>
          </cell>
          <cell r="D17">
            <v>0.95</v>
          </cell>
        </row>
        <row r="18">
          <cell r="B18" t="str">
            <v>30Z5120254</v>
          </cell>
          <cell r="C18" t="str">
            <v>Oil Cooler Cover</v>
          </cell>
          <cell r="D18">
            <v>3.45</v>
          </cell>
        </row>
        <row r="19">
          <cell r="B19" t="str">
            <v>30Z1220322</v>
          </cell>
          <cell r="C19" t="str">
            <v>Manifold Air Intake D65</v>
          </cell>
          <cell r="D19">
            <v>10.8</v>
          </cell>
        </row>
        <row r="20">
          <cell r="B20" t="str">
            <v>11Z6120293</v>
          </cell>
          <cell r="C20" t="str">
            <v>Connector</v>
          </cell>
          <cell r="D20">
            <v>0.31</v>
          </cell>
        </row>
        <row r="21">
          <cell r="B21" t="str">
            <v>11Z5120445</v>
          </cell>
          <cell r="C21" t="str">
            <v>Adapter</v>
          </cell>
          <cell r="D21">
            <v>1</v>
          </cell>
        </row>
        <row r="22">
          <cell r="B22" t="str">
            <v>11Z4120192</v>
          </cell>
          <cell r="C22" t="str">
            <v>Rocker Cover</v>
          </cell>
          <cell r="D22">
            <v>5.3</v>
          </cell>
        </row>
        <row r="23">
          <cell r="B23" t="str">
            <v>11Z4120184</v>
          </cell>
          <cell r="C23" t="str">
            <v>Rocker Cover</v>
          </cell>
          <cell r="D23">
            <v>5.3</v>
          </cell>
        </row>
        <row r="24">
          <cell r="B24" t="str">
            <v>11Z1220262</v>
          </cell>
          <cell r="C24" t="str">
            <v>Connector</v>
          </cell>
          <cell r="D24">
            <v>0.86</v>
          </cell>
        </row>
        <row r="25">
          <cell r="B25" t="str">
            <v>10Z5120018</v>
          </cell>
          <cell r="C25" t="str">
            <v>Adapter</v>
          </cell>
          <cell r="D25">
            <v>1</v>
          </cell>
        </row>
        <row r="26">
          <cell r="B26" t="str">
            <v>10Z1220346</v>
          </cell>
          <cell r="C26" t="str">
            <v>Spacer</v>
          </cell>
          <cell r="D26">
            <v>0.4</v>
          </cell>
        </row>
        <row r="27">
          <cell r="B27" t="str">
            <v>10Z1220095</v>
          </cell>
          <cell r="C27" t="str">
            <v>Inlet manifold</v>
          </cell>
          <cell r="D27">
            <v>3.71</v>
          </cell>
        </row>
        <row r="28">
          <cell r="B28" t="str">
            <v>05Z5140104</v>
          </cell>
          <cell r="C28" t="str">
            <v>Cover</v>
          </cell>
          <cell r="D28">
            <v>2.38</v>
          </cell>
        </row>
        <row r="29">
          <cell r="B29" t="str">
            <v>05Z2320073</v>
          </cell>
          <cell r="C29" t="str">
            <v>Cover Front</v>
          </cell>
          <cell r="D29">
            <v>4.8250000000000002</v>
          </cell>
        </row>
        <row r="30">
          <cell r="B30" t="str">
            <v>05Z1220085</v>
          </cell>
          <cell r="C30" t="str">
            <v>Manifold (Intake)</v>
          </cell>
          <cell r="D30">
            <v>2.48</v>
          </cell>
        </row>
        <row r="31">
          <cell r="B31" t="str">
            <v>05Z1120025</v>
          </cell>
          <cell r="C31" t="str">
            <v>Rocker Cover</v>
          </cell>
          <cell r="D31">
            <v>2.97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L5" sqref="L5"/>
    </sheetView>
  </sheetViews>
  <sheetFormatPr defaultRowHeight="15" x14ac:dyDescent="0.25"/>
  <cols>
    <col min="1" max="1" width="5.5703125" bestFit="1" customWidth="1"/>
    <col min="2" max="2" width="11" bestFit="1" customWidth="1"/>
    <col min="3" max="3" width="25.140625" bestFit="1" customWidth="1"/>
    <col min="4" max="4" width="8.85546875" bestFit="1" customWidth="1"/>
    <col min="5" max="5" width="5.140625" customWidth="1"/>
    <col min="6" max="6" width="18.140625" style="10" customWidth="1"/>
  </cols>
  <sheetData>
    <row r="1" spans="1:6" ht="18.75" customHeight="1" x14ac:dyDescent="0.35">
      <c r="F1" s="11" t="s">
        <v>31</v>
      </c>
    </row>
    <row r="2" spans="1:6" ht="38.25" x14ac:dyDescent="0.25">
      <c r="A2" s="1" t="s">
        <v>0</v>
      </c>
      <c r="B2" s="2" t="s">
        <v>1</v>
      </c>
      <c r="C2" s="2" t="s">
        <v>2</v>
      </c>
      <c r="D2" s="4" t="s">
        <v>32</v>
      </c>
      <c r="E2" s="3" t="s">
        <v>3</v>
      </c>
      <c r="F2" s="4" t="s">
        <v>4</v>
      </c>
    </row>
    <row r="3" spans="1:6" x14ac:dyDescent="0.25">
      <c r="A3" s="5">
        <v>1</v>
      </c>
      <c r="B3" s="6" t="s">
        <v>15</v>
      </c>
      <c r="C3" s="9" t="s">
        <v>16</v>
      </c>
      <c r="D3" s="8">
        <f>VLOOKUP(B3,'[1]REVISED RATE 2021 REVISED'!$B$8:$D$31,3,0)</f>
        <v>2.0299999999999998</v>
      </c>
      <c r="E3" s="8">
        <v>1</v>
      </c>
      <c r="F3" s="8">
        <v>70</v>
      </c>
    </row>
    <row r="4" spans="1:6" x14ac:dyDescent="0.25">
      <c r="A4" s="5">
        <v>2</v>
      </c>
      <c r="B4" s="6" t="s">
        <v>27</v>
      </c>
      <c r="C4" s="9" t="s">
        <v>26</v>
      </c>
      <c r="D4" s="8">
        <f>VLOOKUP(B4,'[1]REVISED RATE 2021 REVISED'!$B$8:$D$31,3,0)</f>
        <v>0.35</v>
      </c>
      <c r="E4" s="8">
        <v>1</v>
      </c>
      <c r="F4" s="8">
        <v>70</v>
      </c>
    </row>
    <row r="5" spans="1:6" x14ac:dyDescent="0.25">
      <c r="A5" s="5">
        <v>3</v>
      </c>
      <c r="B5" s="6" t="s">
        <v>21</v>
      </c>
      <c r="C5" s="9" t="s">
        <v>22</v>
      </c>
      <c r="D5" s="8">
        <f>VLOOKUP(B5,'[1]REVISED RATE 2021 REVISED'!$B$8:$D$31,3,0)</f>
        <v>0.95</v>
      </c>
      <c r="E5" s="8">
        <v>1</v>
      </c>
      <c r="F5" s="8">
        <v>70</v>
      </c>
    </row>
    <row r="6" spans="1:6" x14ac:dyDescent="0.25">
      <c r="A6" s="5">
        <v>4</v>
      </c>
      <c r="B6" s="6" t="s">
        <v>23</v>
      </c>
      <c r="C6" s="9" t="s">
        <v>24</v>
      </c>
      <c r="D6" s="8">
        <f>VLOOKUP(B6,'[1]REVISED RATE 2021 REVISED'!$B$8:$D$31,3,0)</f>
        <v>0.86</v>
      </c>
      <c r="E6" s="8">
        <v>1</v>
      </c>
      <c r="F6" s="8">
        <v>40</v>
      </c>
    </row>
    <row r="7" spans="1:6" x14ac:dyDescent="0.25">
      <c r="A7" s="5">
        <v>5</v>
      </c>
      <c r="B7" s="6" t="s">
        <v>20</v>
      </c>
      <c r="C7" s="9" t="s">
        <v>19</v>
      </c>
      <c r="D7" s="8">
        <f>VLOOKUP(B7,'[1]REVISED RATE 2021 REVISED'!$B$8:$D$31,3,0)</f>
        <v>1</v>
      </c>
      <c r="E7" s="8">
        <v>1</v>
      </c>
      <c r="F7" s="8">
        <v>40</v>
      </c>
    </row>
    <row r="8" spans="1:6" x14ac:dyDescent="0.25">
      <c r="A8" s="5">
        <v>6</v>
      </c>
      <c r="B8" s="6" t="s">
        <v>11</v>
      </c>
      <c r="C8" s="9" t="s">
        <v>12</v>
      </c>
      <c r="D8" s="8">
        <f>VLOOKUP(B8,'[1]REVISED RATE 2021 REVISED'!$B$8:$D$31,3,0)</f>
        <v>5.3</v>
      </c>
      <c r="E8" s="8">
        <v>1</v>
      </c>
      <c r="F8" s="8">
        <v>40</v>
      </c>
    </row>
    <row r="9" spans="1:6" x14ac:dyDescent="0.25">
      <c r="A9" s="5">
        <v>7</v>
      </c>
      <c r="B9" s="6" t="s">
        <v>17</v>
      </c>
      <c r="C9" s="9" t="s">
        <v>12</v>
      </c>
      <c r="D9" s="8">
        <f>VLOOKUP(B9,'[1]REVISED RATE 2021 REVISED'!$B$8:$D$31,3,0)</f>
        <v>2.0099999999999998</v>
      </c>
      <c r="E9" s="8">
        <v>6</v>
      </c>
      <c r="F9" s="8">
        <v>420</v>
      </c>
    </row>
    <row r="10" spans="1:6" x14ac:dyDescent="0.25">
      <c r="A10" s="5">
        <v>8</v>
      </c>
      <c r="B10" s="6" t="s">
        <v>30</v>
      </c>
      <c r="C10" s="9" t="s">
        <v>14</v>
      </c>
      <c r="D10" s="8">
        <v>0.22</v>
      </c>
      <c r="E10" s="8">
        <v>2</v>
      </c>
      <c r="F10" s="8">
        <v>140</v>
      </c>
    </row>
    <row r="11" spans="1:6" x14ac:dyDescent="0.25">
      <c r="A11" s="5">
        <v>9</v>
      </c>
      <c r="B11" s="6" t="s">
        <v>13</v>
      </c>
      <c r="C11" s="9" t="s">
        <v>14</v>
      </c>
      <c r="D11" s="8">
        <f>VLOOKUP(B11,'[1]REVISED RATE 2021 REVISED'!$B$8:$D$31,3,0)</f>
        <v>3.45</v>
      </c>
      <c r="E11" s="8">
        <v>1</v>
      </c>
      <c r="F11" s="8">
        <v>70</v>
      </c>
    </row>
    <row r="12" spans="1:6" x14ac:dyDescent="0.25">
      <c r="A12" s="5">
        <v>10</v>
      </c>
      <c r="B12" s="6" t="s">
        <v>18</v>
      </c>
      <c r="C12" s="9" t="s">
        <v>19</v>
      </c>
      <c r="D12" s="8">
        <f>VLOOKUP(B12,'[1]REVISED RATE 2021 REVISED'!$B$8:$D$31,3,0)</f>
        <v>1</v>
      </c>
      <c r="E12" s="8">
        <v>1</v>
      </c>
      <c r="F12" s="8">
        <v>40</v>
      </c>
    </row>
    <row r="13" spans="1:6" x14ac:dyDescent="0.25">
      <c r="A13" s="5">
        <v>11</v>
      </c>
      <c r="B13" s="6" t="s">
        <v>28</v>
      </c>
      <c r="C13" s="9" t="s">
        <v>29</v>
      </c>
      <c r="D13" s="8">
        <f>VLOOKUP(B13,'[1]REVISED RATE 2021 REVISED'!$B$8:$D$31,3,0)</f>
        <v>0.31</v>
      </c>
      <c r="E13" s="8">
        <v>1</v>
      </c>
      <c r="F13" s="8">
        <v>40</v>
      </c>
    </row>
    <row r="14" spans="1:6" x14ac:dyDescent="0.25">
      <c r="A14" s="5">
        <v>12</v>
      </c>
      <c r="B14" s="6" t="s">
        <v>7</v>
      </c>
      <c r="C14" s="9" t="s">
        <v>8</v>
      </c>
      <c r="D14" s="8">
        <f>VLOOKUP(B14,'[1]REVISED RATE 2021 REVISED'!$B$8:$D$31,3,0)</f>
        <v>6</v>
      </c>
      <c r="E14" s="8">
        <v>1</v>
      </c>
      <c r="F14" s="8">
        <v>70</v>
      </c>
    </row>
    <row r="15" spans="1:6" x14ac:dyDescent="0.25">
      <c r="A15" s="5">
        <v>13</v>
      </c>
      <c r="B15" s="6" t="s">
        <v>25</v>
      </c>
      <c r="C15" s="9" t="s">
        <v>26</v>
      </c>
      <c r="D15" s="8">
        <f>VLOOKUP(B15,'[1]REVISED RATE 2021 REVISED'!$B$8:$D$31,3,0)</f>
        <v>0.4</v>
      </c>
      <c r="E15" s="8">
        <v>1</v>
      </c>
      <c r="F15" s="8">
        <v>40</v>
      </c>
    </row>
    <row r="16" spans="1:6" x14ac:dyDescent="0.25">
      <c r="A16" s="5">
        <v>14</v>
      </c>
      <c r="B16" s="6" t="s">
        <v>9</v>
      </c>
      <c r="C16" s="9" t="s">
        <v>10</v>
      </c>
      <c r="D16" s="8">
        <f>VLOOKUP(B16,'[1]REVISED RATE 2021 REVISED'!$B$8:$D$31,3,0)</f>
        <v>5.3</v>
      </c>
      <c r="E16" s="8">
        <v>1</v>
      </c>
      <c r="F16" s="8">
        <v>40</v>
      </c>
    </row>
    <row r="17" spans="1:6" ht="30" x14ac:dyDescent="0.25">
      <c r="A17" s="5">
        <v>15</v>
      </c>
      <c r="B17" s="6" t="s">
        <v>5</v>
      </c>
      <c r="C17" s="7" t="s">
        <v>6</v>
      </c>
      <c r="D17" s="8">
        <f>VLOOKUP(B17,'[1]REVISED RATE 2021 REVISED'!$B$8:$D$31,3,0)</f>
        <v>10.8</v>
      </c>
      <c r="E17" s="8">
        <v>1</v>
      </c>
      <c r="F17" s="8">
        <v>70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2022-01-05T13:39:59Z</dcterms:modified>
</cp:coreProperties>
</file>